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продукты)'!$A$1:$P$57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<sst xmlns="http://schemas.openxmlformats.org/spreadsheetml/2006/main" count="49" uniqueCount="34">
  <si>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</si>
  <si>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</si>
  <si>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</si>
  <si>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</si>
  <si>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</si>
  <si>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ИТОГО с доставкой</t>
  </si>
  <si>
    <t>Итого</t>
  </si>
  <si>
    <t>Цена за ед. товара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</si>
  <si>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</si>
  <si>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</si>
  <si>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</si>
  <si>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</si>
  <si>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</si>
  <si>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</si>
  <si>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Категории</t>
  </si>
  <si>
    <t xml:space="preserve">Продукты питания (молоко и кисломолочные продукты) </t>
  </si>
  <si>
    <t>ИП Ходжаев Д.А</t>
  </si>
  <si>
    <t>ООО Сов-Оптторг-Продукт"</t>
  </si>
  <si>
    <t xml:space="preserve"> Кисломолочный биопродукт  молочный или сливочный, с массовой долей жира не более 3,2% с содержанием бифидум- и лактобактерий,  150гр . Допускается ГОСТ или ТУ производителя . Цвет- молочно-белый или слегка кремовый,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Срок годности  не более 30 дней с даты изготовления. в шт</t>
  </si>
  <si>
    <t xml:space="preserve"> Молоко коровье цельное пастеризованное, выработанное  из натурального сырья   с массовой долей жира не менее 3,2% жира, ГОСТ Р 52090 -2003 цвет белый  с желтоватым оттенком, с чистым вкусом и запахом, непрозрачное  в соответствие ФЗ-88 от12.06.2008 (Технический регламент на молоко и молочную продукцию). Срок годности не более  36 часов со времени  изготовления в литрах</t>
  </si>
  <si>
    <t xml:space="preserve"> Сметана выработанная из натурального коровьего молока или сливок,   с массовой долей жира не  менее 15% жирности фасованная по 250 - 500гр  консистенция однородная, без крупинок жира  и белка(творога). ГОСТ 52092-2003, срок годности не более 5 дней(120 часов) с даты изготовления. Соответствие ФЗ -88 от 12.06.2008 (Технический регламент на молоко и молочную продукцию) в кг</t>
  </si>
  <si>
    <t xml:space="preserve"> Творог, выработанный из натурального коровьего молока или сливок ,с масоовой долей жира  не менее 9%допускается ГОСТ Р  52096- 2003.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72 часа со  времени изготовления. в кг</t>
  </si>
  <si>
    <t>Кефирный кисломолочный напиток  вырабатанный из нормализованного молока, путем прямого внесения закваски  с  масоваой долей жира 2,5% фасованная по 500гр.. Срок годности  не более 7 суток. Допускается ГОСТ или ТУ производителя . Цвет- молочно-белый,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в шт</t>
  </si>
  <si>
    <t>Директор</t>
  </si>
  <si>
    <t>Исполнитель</t>
  </si>
  <si>
    <t xml:space="preserve">                                   Коржевская И.В.</t>
  </si>
  <si>
    <t>Дата составления: 13.05.2014 г</t>
  </si>
  <si>
    <t>7-24-47</t>
  </si>
  <si>
    <t xml:space="preserve"> Начальная  максимальная цена договора: 1 010 670(один миллион дексять тысяч шестьсот семьдесят ) рублей 00 копеек</t>
  </si>
  <si>
    <t>Телефон 8 (34675)  2-81-85, прайсы на 2 полугодие 2014 г.</t>
  </si>
  <si>
    <t>Телефон 8 (34675)  7-60-23, прайсы на 2 полугодие 2014г.</t>
  </si>
  <si>
    <t>Телефон 8 (34675)  3-74-79, прайсы на 2 полугодие 2014</t>
  </si>
  <si>
    <t xml:space="preserve">                                                                     Е.Б. Комисаренко</t>
  </si>
  <si>
    <t xml:space="preserve">Часть IV  обоснование  начальной (  максимальной цены договора)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</si>
</sst>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3" xfId="0" applyFont="1" applyBorder="1" applyAlignment="1">
      <alignment wrapText="1"/>
    </xf>
    <xf numFmtId="0" fontId="2" fillId="0" borderId="33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44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8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" fontId="8" fillId="0" borderId="57" xfId="0" applyNumberFormat="1" applyFon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top" wrapText="1"/>
    </xf>
    <xf numFmtId="0" fontId="44" fillId="0" borderId="6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0" borderId="57" xfId="0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0" fontId="2" fillId="0" borderId="33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wrapText="1"/>
    </xf>
    <xf numFmtId="0" fontId="44" fillId="0" borderId="52" xfId="0" applyFont="1" applyBorder="1" applyAlignment="1">
      <alignment horizontal="center" wrapText="1"/>
    </xf>
    <xf numFmtId="0" fontId="44" fillId="0" borderId="67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68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69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70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3" fontId="2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zoomScalePageLayoutView="0" workbookViewId="0" topLeftCell="A7">
      <selection activeCell="B3" sqref="B3:K4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6.7109375" style="0" customWidth="1"/>
    <col min="5" max="5" width="14.28125" style="0" customWidth="1"/>
    <col min="6" max="6" width="15.8515625" style="0" customWidth="1"/>
    <col min="7" max="7" width="17.57421875" style="0" customWidth="1"/>
    <col min="8" max="8" width="21.28125" style="0" customWidth="1"/>
    <col min="9" max="9" width="0.42578125" style="0" hidden="1" customWidth="1"/>
    <col min="10" max="10" width="0.13671875" style="0" customWidth="1"/>
    <col min="11" max="11" width="0.2890625" style="0" hidden="1" customWidth="1"/>
    <col min="12" max="12" width="12.57421875" style="0" customWidth="1"/>
    <col min="13" max="13" width="6.00390625" style="0" customWidth="1"/>
    <col min="14" max="14" width="12.421875" style="0" customWidth="1"/>
    <col min="15" max="15" width="0.42578125" style="0" customWidth="1"/>
  </cols>
  <sheetData>
    <row r="1" spans="1:14" ht="15">
      <c r="A1" s="174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7.25" customHeight="1" thickBot="1">
      <c r="A2" s="100" t="s">
        <v>15</v>
      </c>
      <c r="B2" s="100"/>
      <c r="C2" s="100"/>
      <c r="D2" s="100"/>
      <c r="E2" s="100"/>
      <c r="F2" s="100"/>
      <c r="G2" s="100"/>
      <c r="H2" s="101"/>
      <c r="I2" s="25"/>
      <c r="J2" s="100"/>
      <c r="K2" s="100"/>
      <c r="L2" s="100"/>
      <c r="M2" s="100"/>
      <c r="N2" s="100"/>
    </row>
    <row r="3" spans="1:15" ht="15.75" customHeight="1" thickTop="1">
      <c r="A3" s="141" t="s">
        <v>14</v>
      </c>
      <c r="B3" s="110" t="s">
        <v>13</v>
      </c>
      <c r="C3" s="111"/>
      <c r="D3" s="111"/>
      <c r="E3" s="111"/>
      <c r="F3" s="111"/>
      <c r="G3" s="111"/>
      <c r="H3" s="111"/>
      <c r="I3" s="111"/>
      <c r="J3" s="111"/>
      <c r="K3" s="191"/>
      <c r="L3" s="110" t="s">
        <v>12</v>
      </c>
      <c r="M3" s="111"/>
      <c r="N3" s="118" t="s">
        <v>11</v>
      </c>
      <c r="O3" s="119"/>
    </row>
    <row r="4" spans="1:15" ht="15.75" customHeight="1" thickBot="1">
      <c r="A4" s="142"/>
      <c r="B4" s="192"/>
      <c r="C4" s="193"/>
      <c r="D4" s="193"/>
      <c r="E4" s="193"/>
      <c r="F4" s="193"/>
      <c r="G4" s="193"/>
      <c r="H4" s="193"/>
      <c r="I4" s="193"/>
      <c r="J4" s="193"/>
      <c r="K4" s="194"/>
      <c r="L4" s="112"/>
      <c r="M4" s="113"/>
      <c r="N4" s="120"/>
      <c r="O4" s="121"/>
    </row>
    <row r="5" spans="1:15" ht="16.5" thickBot="1">
      <c r="A5" s="143"/>
      <c r="B5" s="116">
        <v>1</v>
      </c>
      <c r="C5" s="117"/>
      <c r="D5" s="116">
        <v>2</v>
      </c>
      <c r="E5" s="117"/>
      <c r="F5" s="11">
        <v>3</v>
      </c>
      <c r="G5" s="11">
        <v>4</v>
      </c>
      <c r="H5" s="11">
        <v>5</v>
      </c>
      <c r="I5" s="31"/>
      <c r="J5" s="31"/>
      <c r="K5" s="31"/>
      <c r="L5" s="114"/>
      <c r="M5" s="115"/>
      <c r="N5" s="122"/>
      <c r="O5" s="123"/>
    </row>
    <row r="6" spans="1:15" ht="15" customHeight="1">
      <c r="A6" s="102" t="s">
        <v>9</v>
      </c>
      <c r="B6" s="195" t="s">
        <v>19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127"/>
      <c r="O6" s="128"/>
    </row>
    <row r="7" spans="1:15" ht="11.25" customHeight="1">
      <c r="A7" s="103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129"/>
      <c r="O7" s="130"/>
    </row>
    <row r="8" spans="1:15" ht="65.25" customHeight="1" thickBot="1">
      <c r="A8" s="104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31"/>
      <c r="O8" s="132"/>
    </row>
    <row r="9" spans="1:15" ht="36.75" customHeight="1" thickBot="1">
      <c r="A9" s="39" t="s">
        <v>8</v>
      </c>
      <c r="B9" s="105">
        <v>10500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54"/>
      <c r="O9" s="155"/>
    </row>
    <row r="10" spans="1:15" ht="38.25" thickBot="1">
      <c r="A10" s="39" t="s">
        <v>10</v>
      </c>
      <c r="B10" s="105">
        <v>52</v>
      </c>
      <c r="C10" s="126"/>
      <c r="D10" s="106"/>
      <c r="E10" s="43">
        <v>52</v>
      </c>
      <c r="F10" s="43">
        <v>53</v>
      </c>
      <c r="G10" s="43"/>
      <c r="H10" s="59"/>
      <c r="I10" s="45">
        <f>G10</f>
        <v>0</v>
      </c>
      <c r="J10" s="42"/>
      <c r="K10" s="42"/>
      <c r="L10" s="148">
        <v>52</v>
      </c>
      <c r="M10" s="149"/>
      <c r="N10" s="124"/>
      <c r="O10" s="125"/>
    </row>
    <row r="11" spans="1:16" ht="19.5" thickBot="1">
      <c r="A11" s="46" t="s">
        <v>6</v>
      </c>
      <c r="B11" s="108">
        <f>B9*B10</f>
        <v>546000</v>
      </c>
      <c r="C11" s="109"/>
      <c r="D11" s="109"/>
      <c r="E11" s="58">
        <f>E10*B9</f>
        <v>546000</v>
      </c>
      <c r="F11" s="58">
        <f>F10*B9</f>
        <v>556500</v>
      </c>
      <c r="G11" s="58"/>
      <c r="H11" s="47">
        <f>H9*H10</f>
        <v>0</v>
      </c>
      <c r="I11" s="48">
        <f>G11</f>
        <v>0</v>
      </c>
      <c r="J11" s="49"/>
      <c r="K11" s="49"/>
      <c r="L11" s="159">
        <f>L10*B9</f>
        <v>546000</v>
      </c>
      <c r="M11" s="160"/>
      <c r="N11" s="161">
        <v>546000</v>
      </c>
      <c r="O11" s="162"/>
      <c r="P11" s="24"/>
    </row>
    <row r="12" spans="1:16" ht="25.5" customHeight="1" thickTop="1">
      <c r="A12" s="107" t="s">
        <v>9</v>
      </c>
      <c r="B12" s="204" t="s">
        <v>20</v>
      </c>
      <c r="C12" s="205"/>
      <c r="D12" s="205"/>
      <c r="E12" s="199"/>
      <c r="F12" s="199"/>
      <c r="G12" s="199"/>
      <c r="H12" s="205"/>
      <c r="I12" s="205"/>
      <c r="J12" s="205"/>
      <c r="K12" s="205"/>
      <c r="L12" s="205"/>
      <c r="M12" s="206"/>
      <c r="N12" s="156"/>
      <c r="O12" s="97"/>
      <c r="P12" s="24"/>
    </row>
    <row r="13" spans="1:15" ht="18" customHeight="1">
      <c r="A13" s="103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0"/>
      <c r="N13" s="129"/>
      <c r="O13" s="130"/>
    </row>
    <row r="14" spans="1:15" ht="51" customHeight="1" thickBot="1">
      <c r="A14" s="104"/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31"/>
      <c r="O14" s="132"/>
    </row>
    <row r="15" spans="1:15" ht="34.5" customHeight="1" thickBot="1">
      <c r="A15" s="39" t="s">
        <v>8</v>
      </c>
      <c r="B15" s="105">
        <v>300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54"/>
      <c r="O15" s="155"/>
    </row>
    <row r="16" spans="1:15" ht="38.25" thickBot="1">
      <c r="A16" s="39" t="s">
        <v>7</v>
      </c>
      <c r="B16" s="105">
        <v>200</v>
      </c>
      <c r="C16" s="106"/>
      <c r="D16" s="105">
        <v>220</v>
      </c>
      <c r="E16" s="106"/>
      <c r="F16" s="44">
        <v>180</v>
      </c>
      <c r="G16" s="44"/>
      <c r="H16" s="44"/>
      <c r="I16" s="42"/>
      <c r="J16" s="40"/>
      <c r="K16" s="41"/>
      <c r="L16" s="148">
        <v>200</v>
      </c>
      <c r="M16" s="157"/>
      <c r="N16" s="158"/>
      <c r="O16" s="125"/>
    </row>
    <row r="17" spans="1:15" ht="19.5" thickBot="1">
      <c r="A17" s="46" t="s">
        <v>6</v>
      </c>
      <c r="B17" s="108">
        <f>SUM(B16*B15)</f>
        <v>60000</v>
      </c>
      <c r="C17" s="109"/>
      <c r="D17" s="108">
        <f>D16*B15</f>
        <v>66000</v>
      </c>
      <c r="E17" s="109"/>
      <c r="F17" s="58">
        <f>F16*B15</f>
        <v>54000</v>
      </c>
      <c r="G17" s="60"/>
      <c r="H17" s="108">
        <v>0</v>
      </c>
      <c r="I17" s="109"/>
      <c r="J17" s="108">
        <v>0</v>
      </c>
      <c r="K17" s="109"/>
      <c r="L17" s="108">
        <f>L16*B15</f>
        <v>60000</v>
      </c>
      <c r="M17" s="109"/>
      <c r="N17" s="169">
        <v>60000</v>
      </c>
      <c r="O17" s="162"/>
    </row>
    <row r="18" spans="1:15" ht="108" customHeight="1" thickTop="1">
      <c r="A18" s="50" t="s">
        <v>9</v>
      </c>
      <c r="B18" s="133" t="s">
        <v>21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38"/>
    </row>
    <row r="19" spans="1:15" ht="34.5" customHeight="1" thickBot="1">
      <c r="A19" s="46" t="s">
        <v>8</v>
      </c>
      <c r="B19" s="150">
        <v>1110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51"/>
      <c r="O19" s="38"/>
    </row>
    <row r="20" spans="1:15" ht="39" thickBot="1" thickTop="1">
      <c r="A20" s="46" t="s">
        <v>7</v>
      </c>
      <c r="B20" s="144">
        <v>247</v>
      </c>
      <c r="C20" s="145"/>
      <c r="D20" s="144">
        <v>247</v>
      </c>
      <c r="E20" s="145"/>
      <c r="F20" s="43">
        <v>249</v>
      </c>
      <c r="G20" s="43"/>
      <c r="H20" s="54"/>
      <c r="I20" s="53"/>
      <c r="J20" s="52"/>
      <c r="K20" s="53"/>
      <c r="L20" s="215">
        <v>247</v>
      </c>
      <c r="M20" s="216"/>
      <c r="N20" s="55"/>
      <c r="O20" s="38"/>
    </row>
    <row r="21" spans="1:15" ht="20.25" thickBot="1" thickTop="1">
      <c r="A21" s="46" t="s">
        <v>6</v>
      </c>
      <c r="B21" s="146">
        <f>B20*B19</f>
        <v>274170</v>
      </c>
      <c r="C21" s="147"/>
      <c r="D21" s="146">
        <f>D20*B19</f>
        <v>274170</v>
      </c>
      <c r="E21" s="147"/>
      <c r="F21" s="61">
        <f>F20*B19</f>
        <v>276390</v>
      </c>
      <c r="G21" s="60"/>
      <c r="H21" s="146">
        <f>H20*H19</f>
        <v>0</v>
      </c>
      <c r="I21" s="147"/>
      <c r="J21" s="146">
        <f>J20*J19</f>
        <v>0</v>
      </c>
      <c r="K21" s="147"/>
      <c r="L21" s="146">
        <f>L20*B19</f>
        <v>274170</v>
      </c>
      <c r="M21" s="147"/>
      <c r="N21" s="56">
        <v>274170</v>
      </c>
      <c r="O21" s="38"/>
    </row>
    <row r="22" spans="1:15" ht="15" customHeight="1" thickTop="1">
      <c r="A22" s="84" t="s">
        <v>9</v>
      </c>
      <c r="B22" s="87" t="s">
        <v>22</v>
      </c>
      <c r="C22" s="87"/>
      <c r="D22" s="87"/>
      <c r="E22" s="87"/>
      <c r="F22" s="88"/>
      <c r="G22" s="88"/>
      <c r="H22" s="87"/>
      <c r="I22" s="87"/>
      <c r="J22" s="87"/>
      <c r="K22" s="87"/>
      <c r="L22" s="87"/>
      <c r="M22" s="87"/>
      <c r="N22" s="87"/>
      <c r="O22" s="89"/>
    </row>
    <row r="23" spans="1:15" ht="48.75" customHeight="1" thickBot="1">
      <c r="A23" s="85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0"/>
    </row>
    <row r="24" spans="1:15" ht="15" customHeight="1" hidden="1">
      <c r="A24" s="86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43.5" customHeight="1" thickBot="1" thickTop="1">
      <c r="A25" s="57" t="s">
        <v>8</v>
      </c>
      <c r="B25" s="93">
        <v>2000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6"/>
      <c r="O25" s="97"/>
    </row>
    <row r="26" spans="1:15" ht="44.25" customHeight="1" thickBot="1">
      <c r="A26" s="12" t="s">
        <v>7</v>
      </c>
      <c r="B26" s="74">
        <v>27</v>
      </c>
      <c r="C26" s="75"/>
      <c r="D26" s="76">
        <v>28</v>
      </c>
      <c r="E26" s="77"/>
      <c r="F26" s="23">
        <v>28</v>
      </c>
      <c r="G26" s="23"/>
      <c r="H26" s="23"/>
      <c r="I26" s="23"/>
      <c r="J26" s="28"/>
      <c r="K26" s="23"/>
      <c r="L26" s="82">
        <v>27</v>
      </c>
      <c r="M26" s="83"/>
      <c r="N26" s="98"/>
      <c r="O26" s="99"/>
    </row>
    <row r="27" spans="1:15" ht="17.25" thickBot="1" thickTop="1">
      <c r="A27" s="12" t="s">
        <v>6</v>
      </c>
      <c r="B27" s="78">
        <f>B26*B25</f>
        <v>54000</v>
      </c>
      <c r="C27" s="79"/>
      <c r="D27" s="80">
        <f>D26*B25</f>
        <v>56000</v>
      </c>
      <c r="E27" s="81"/>
      <c r="F27" s="227">
        <f>F26*B25</f>
        <v>56000</v>
      </c>
      <c r="G27" s="228"/>
      <c r="H27" s="80">
        <f>H26*H25</f>
        <v>0</v>
      </c>
      <c r="I27" s="81"/>
      <c r="J27" s="80">
        <f>J26*J25</f>
        <v>0</v>
      </c>
      <c r="K27" s="81"/>
      <c r="L27" s="80">
        <f>L26*B25</f>
        <v>54000</v>
      </c>
      <c r="M27" s="81"/>
      <c r="N27" s="72">
        <v>54000</v>
      </c>
      <c r="O27" s="73"/>
    </row>
    <row r="28" spans="1:15" ht="15" customHeight="1" thickTop="1">
      <c r="A28" s="220" t="s">
        <v>9</v>
      </c>
      <c r="B28" s="135" t="s">
        <v>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</row>
    <row r="29" spans="1:15" ht="48.75" customHeight="1" thickBot="1">
      <c r="A29" s="221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ht="15" customHeight="1" hidden="1" thickBot="1">
      <c r="A30" s="221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</row>
    <row r="31" spans="1:15" ht="43.5" customHeight="1" thickBot="1" thickTop="1">
      <c r="A31" s="12" t="s">
        <v>8</v>
      </c>
      <c r="B31" s="217">
        <v>5100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152"/>
      <c r="O31" s="153"/>
    </row>
    <row r="32" spans="1:15" ht="46.5" customHeight="1" thickBot="1" thickTop="1">
      <c r="A32" s="12" t="s">
        <v>7</v>
      </c>
      <c r="B32" s="170">
        <v>15</v>
      </c>
      <c r="C32" s="171"/>
      <c r="D32" s="172">
        <v>16</v>
      </c>
      <c r="E32" s="173"/>
      <c r="F32" s="33">
        <v>15</v>
      </c>
      <c r="G32" s="33"/>
      <c r="H32" s="33"/>
      <c r="I32" s="33"/>
      <c r="J32" s="34"/>
      <c r="K32" s="33"/>
      <c r="L32" s="165">
        <v>15</v>
      </c>
      <c r="M32" s="166"/>
      <c r="N32" s="163"/>
      <c r="O32" s="164"/>
    </row>
    <row r="33" spans="1:15" ht="17.25" thickBot="1" thickTop="1">
      <c r="A33" s="12" t="s">
        <v>6</v>
      </c>
      <c r="B33" s="182">
        <f>B32*B31</f>
        <v>76500</v>
      </c>
      <c r="C33" s="183"/>
      <c r="D33" s="182">
        <f>D32*B31</f>
        <v>81600</v>
      </c>
      <c r="E33" s="183"/>
      <c r="F33" s="27">
        <f>F32*B31</f>
        <v>76500</v>
      </c>
      <c r="G33" s="27"/>
      <c r="H33" s="27"/>
      <c r="I33" s="27"/>
      <c r="J33" s="32"/>
      <c r="K33" s="27"/>
      <c r="L33" s="167">
        <f>L32*B31</f>
        <v>76500</v>
      </c>
      <c r="M33" s="168"/>
      <c r="N33" s="72">
        <v>76500</v>
      </c>
      <c r="O33" s="73"/>
    </row>
    <row r="34" spans="1:18" ht="33" customHeight="1" thickBot="1" thickTop="1">
      <c r="A34" s="12" t="s">
        <v>5</v>
      </c>
      <c r="B34" s="80">
        <f>B33+B27+B17+B11+B11</f>
        <v>1282500</v>
      </c>
      <c r="C34" s="81"/>
      <c r="D34" s="80">
        <f>D33+D27+D21+D17+E11</f>
        <v>1023770</v>
      </c>
      <c r="E34" s="81"/>
      <c r="F34" s="26">
        <f>F33+F27+F21+F17+F11</f>
        <v>1019390</v>
      </c>
      <c r="G34" s="26">
        <f>G11+G17+G21+G27+G33</f>
        <v>0</v>
      </c>
      <c r="H34" s="26"/>
      <c r="I34" s="30"/>
      <c r="J34" s="29"/>
      <c r="K34" s="30"/>
      <c r="L34" s="179">
        <v>1010670</v>
      </c>
      <c r="M34" s="181"/>
      <c r="N34" s="179">
        <f>N33+N27+N21+N17+N11</f>
        <v>1010670</v>
      </c>
      <c r="O34" s="180"/>
      <c r="R34" s="22"/>
    </row>
    <row r="35" spans="1:18" ht="17.25" hidden="1" thickBot="1" thickTop="1">
      <c r="A35" s="21"/>
      <c r="B35" s="13"/>
      <c r="C35" s="14"/>
      <c r="D35" s="13"/>
      <c r="E35" s="14"/>
      <c r="F35" s="20"/>
      <c r="G35" s="20"/>
      <c r="H35" s="20"/>
      <c r="I35" s="14"/>
      <c r="J35" s="13"/>
      <c r="K35" s="14"/>
      <c r="L35" s="19"/>
      <c r="M35" s="18"/>
      <c r="N35" s="17"/>
      <c r="O35" s="16"/>
      <c r="R35" s="15"/>
    </row>
    <row r="36" spans="1:15" ht="15.75" customHeight="1" thickTop="1">
      <c r="A36" s="207" t="s">
        <v>4</v>
      </c>
      <c r="B36" s="208"/>
      <c r="C36" s="211" t="s">
        <v>3</v>
      </c>
      <c r="D36" s="212"/>
      <c r="E36" s="212"/>
      <c r="F36" s="212"/>
      <c r="G36" s="62" t="s">
        <v>2</v>
      </c>
      <c r="H36" s="63"/>
      <c r="I36" s="63"/>
      <c r="J36" s="63"/>
      <c r="K36" s="64"/>
      <c r="L36" s="62"/>
      <c r="M36" s="63"/>
      <c r="N36" s="63"/>
      <c r="O36" s="63"/>
    </row>
    <row r="37" spans="1:15" ht="16.5" customHeight="1" thickBot="1">
      <c r="A37" s="209"/>
      <c r="B37" s="210"/>
      <c r="C37" s="213"/>
      <c r="D37" s="214"/>
      <c r="E37" s="214"/>
      <c r="F37" s="214"/>
      <c r="G37" s="65" t="s">
        <v>1</v>
      </c>
      <c r="H37" s="66"/>
      <c r="I37" s="66"/>
      <c r="J37" s="66"/>
      <c r="K37" s="67"/>
      <c r="L37" s="62"/>
      <c r="M37" s="68"/>
      <c r="N37" s="68"/>
      <c r="O37" s="68"/>
    </row>
    <row r="38" spans="1:15" ht="35.25" customHeight="1" thickBot="1">
      <c r="A38" s="10">
        <v>1</v>
      </c>
      <c r="B38" s="9"/>
      <c r="C38" s="8"/>
      <c r="D38" s="7"/>
      <c r="E38" s="186" t="s">
        <v>0</v>
      </c>
      <c r="F38" s="186"/>
      <c r="G38" s="222" t="s">
        <v>29</v>
      </c>
      <c r="H38" s="223"/>
      <c r="I38" s="69"/>
      <c r="J38" s="69"/>
      <c r="K38" s="6"/>
      <c r="L38" s="5"/>
      <c r="M38" s="4"/>
      <c r="N38" s="4"/>
      <c r="O38" s="4"/>
    </row>
    <row r="39" spans="1:15" ht="63" customHeight="1" thickBot="1">
      <c r="A39" s="10">
        <v>2</v>
      </c>
      <c r="B39" s="9"/>
      <c r="C39" s="8"/>
      <c r="D39" s="7"/>
      <c r="E39" s="186" t="s">
        <v>16</v>
      </c>
      <c r="F39" s="186"/>
      <c r="G39" s="222" t="s">
        <v>30</v>
      </c>
      <c r="H39" s="223"/>
      <c r="I39" s="69"/>
      <c r="J39" s="69"/>
      <c r="K39" s="6"/>
      <c r="L39" s="5"/>
      <c r="M39" s="4"/>
      <c r="N39" s="4"/>
      <c r="O39" s="4"/>
    </row>
    <row r="40" spans="1:15" ht="49.5" customHeight="1" thickBot="1">
      <c r="A40" s="176">
        <v>3</v>
      </c>
      <c r="B40" s="177"/>
      <c r="C40" s="176" t="s">
        <v>17</v>
      </c>
      <c r="D40" s="178"/>
      <c r="E40" s="178"/>
      <c r="F40" s="178"/>
      <c r="G40" s="189" t="s">
        <v>31</v>
      </c>
      <c r="H40" s="190"/>
      <c r="I40" s="70"/>
      <c r="J40" s="70"/>
      <c r="K40" s="71"/>
      <c r="L40" s="62"/>
      <c r="M40" s="68"/>
      <c r="N40" s="68"/>
      <c r="O40" s="68"/>
    </row>
    <row r="41" ht="15" hidden="1"/>
    <row r="43" spans="1:8" ht="15">
      <c r="A43" s="187" t="s">
        <v>28</v>
      </c>
      <c r="B43" s="229"/>
      <c r="C43" s="229"/>
      <c r="D43" s="229"/>
      <c r="E43" s="229"/>
      <c r="F43" s="229"/>
      <c r="G43" s="229"/>
      <c r="H43" s="229"/>
    </row>
    <row r="44" spans="1:8" ht="27" customHeight="1">
      <c r="A44" s="229"/>
      <c r="B44" s="229"/>
      <c r="C44" s="229"/>
      <c r="D44" s="229"/>
      <c r="E44" s="229"/>
      <c r="F44" s="229"/>
      <c r="G44" s="229"/>
      <c r="H44" s="229"/>
    </row>
    <row r="45" spans="1:8" ht="15">
      <c r="A45" s="230" t="s">
        <v>23</v>
      </c>
      <c r="B45" s="231"/>
      <c r="C45" s="231"/>
      <c r="D45" s="185" t="s">
        <v>32</v>
      </c>
      <c r="E45" s="185"/>
      <c r="F45" s="185"/>
      <c r="G45" s="185"/>
      <c r="H45" s="185"/>
    </row>
    <row r="46" spans="1:8" ht="15">
      <c r="A46" s="231"/>
      <c r="B46" s="231"/>
      <c r="C46" s="231"/>
      <c r="D46" s="185"/>
      <c r="E46" s="185"/>
      <c r="F46" s="185"/>
      <c r="G46" s="185"/>
      <c r="H46" s="185"/>
    </row>
    <row r="47" spans="1:8" ht="15.75">
      <c r="A47" s="187" t="s">
        <v>24</v>
      </c>
      <c r="B47" s="188"/>
      <c r="C47" s="188"/>
      <c r="D47" s="224" t="s">
        <v>25</v>
      </c>
      <c r="E47" s="224"/>
      <c r="F47" s="224"/>
      <c r="G47" s="224"/>
      <c r="H47" s="224"/>
    </row>
    <row r="48" spans="1:8" ht="15.75">
      <c r="A48" s="225" t="s">
        <v>26</v>
      </c>
      <c r="B48" s="226"/>
      <c r="C48" s="226"/>
      <c r="D48" s="224"/>
      <c r="E48" s="224"/>
      <c r="F48" s="224"/>
      <c r="G48" s="224"/>
      <c r="H48" s="224"/>
    </row>
    <row r="49" spans="1:8" ht="15.75">
      <c r="A49" s="35" t="s">
        <v>27</v>
      </c>
      <c r="B49" s="36"/>
      <c r="C49" s="36"/>
      <c r="D49" s="36"/>
      <c r="E49" s="36"/>
      <c r="F49" s="36"/>
      <c r="G49" s="36"/>
      <c r="H49" s="37"/>
    </row>
    <row r="52" spans="1:6" ht="15.75">
      <c r="A52" s="2"/>
      <c r="B52" s="3"/>
      <c r="C52" s="3"/>
      <c r="D52" s="3"/>
      <c r="E52" s="3"/>
      <c r="F52" s="3"/>
    </row>
    <row r="53" spans="1:9" ht="15.75">
      <c r="A53" s="184"/>
      <c r="B53" s="101"/>
      <c r="C53" s="101"/>
      <c r="D53" s="101"/>
      <c r="E53" s="101"/>
      <c r="F53" s="101"/>
      <c r="G53" s="101"/>
      <c r="H53" s="101"/>
      <c r="I53" s="101"/>
    </row>
    <row r="54" spans="1:6" ht="15.75">
      <c r="A54" s="184"/>
      <c r="B54" s="101"/>
      <c r="C54" s="101"/>
      <c r="D54" s="101"/>
      <c r="E54" s="101"/>
      <c r="F54" s="101"/>
    </row>
  </sheetData>
  <sheetProtection/>
  <mergeCells count="94">
    <mergeCell ref="D48:H48"/>
    <mergeCell ref="H21:I21"/>
    <mergeCell ref="F27:G27"/>
    <mergeCell ref="H27:I27"/>
    <mergeCell ref="A43:H44"/>
    <mergeCell ref="A45:C46"/>
    <mergeCell ref="G38:H38"/>
    <mergeCell ref="B6:M8"/>
    <mergeCell ref="B12:M14"/>
    <mergeCell ref="H17:I17"/>
    <mergeCell ref="A36:B37"/>
    <mergeCell ref="C36:F37"/>
    <mergeCell ref="L20:M20"/>
    <mergeCell ref="B31:M31"/>
    <mergeCell ref="L21:M21"/>
    <mergeCell ref="A28:A30"/>
    <mergeCell ref="A53:I53"/>
    <mergeCell ref="A54:F54"/>
    <mergeCell ref="D45:H46"/>
    <mergeCell ref="E38:F38"/>
    <mergeCell ref="E39:F39"/>
    <mergeCell ref="A47:C47"/>
    <mergeCell ref="G40:H40"/>
    <mergeCell ref="G39:H39"/>
    <mergeCell ref="D47:H47"/>
    <mergeCell ref="A48:C48"/>
    <mergeCell ref="A1:N1"/>
    <mergeCell ref="J2:N2"/>
    <mergeCell ref="A40:B40"/>
    <mergeCell ref="C40:F40"/>
    <mergeCell ref="N34:O34"/>
    <mergeCell ref="L34:M34"/>
    <mergeCell ref="B34:C34"/>
    <mergeCell ref="D34:E34"/>
    <mergeCell ref="B33:C33"/>
    <mergeCell ref="D33:E33"/>
    <mergeCell ref="N32:O32"/>
    <mergeCell ref="L32:M32"/>
    <mergeCell ref="L33:M33"/>
    <mergeCell ref="N33:O33"/>
    <mergeCell ref="N17:O17"/>
    <mergeCell ref="B17:C17"/>
    <mergeCell ref="D17:E17"/>
    <mergeCell ref="J17:K17"/>
    <mergeCell ref="B32:C32"/>
    <mergeCell ref="D32:E32"/>
    <mergeCell ref="N31:O31"/>
    <mergeCell ref="N9:O9"/>
    <mergeCell ref="N12:O14"/>
    <mergeCell ref="B15:M15"/>
    <mergeCell ref="N15:O15"/>
    <mergeCell ref="L16:M16"/>
    <mergeCell ref="N16:O16"/>
    <mergeCell ref="L11:M11"/>
    <mergeCell ref="N11:O11"/>
    <mergeCell ref="B11:D11"/>
    <mergeCell ref="B18:N18"/>
    <mergeCell ref="B28:O30"/>
    <mergeCell ref="A3:A5"/>
    <mergeCell ref="D20:E20"/>
    <mergeCell ref="B21:C21"/>
    <mergeCell ref="D21:E21"/>
    <mergeCell ref="J21:K21"/>
    <mergeCell ref="B20:C20"/>
    <mergeCell ref="L10:M10"/>
    <mergeCell ref="B19:M19"/>
    <mergeCell ref="L17:M17"/>
    <mergeCell ref="L3:M5"/>
    <mergeCell ref="B5:C5"/>
    <mergeCell ref="D5:E5"/>
    <mergeCell ref="N3:O5"/>
    <mergeCell ref="N10:O10"/>
    <mergeCell ref="B10:D10"/>
    <mergeCell ref="N6:O8"/>
    <mergeCell ref="B9:M9"/>
    <mergeCell ref="B3:K4"/>
    <mergeCell ref="A22:A24"/>
    <mergeCell ref="B22:O24"/>
    <mergeCell ref="B25:M25"/>
    <mergeCell ref="N25:O25"/>
    <mergeCell ref="N26:O26"/>
    <mergeCell ref="A2:H2"/>
    <mergeCell ref="A6:A8"/>
    <mergeCell ref="B16:C16"/>
    <mergeCell ref="D16:E16"/>
    <mergeCell ref="A12:A14"/>
    <mergeCell ref="N27:O27"/>
    <mergeCell ref="B26:C26"/>
    <mergeCell ref="D26:E26"/>
    <mergeCell ref="B27:C27"/>
    <mergeCell ref="D27:E27"/>
    <mergeCell ref="J27:K27"/>
    <mergeCell ref="L27:M27"/>
    <mergeCell ref="L26:M26"/>
  </mergeCells>
  <printOptions/>
  <pageMargins left="0.15748031496062992" right="0.15748031496062992" top="0.5905511811023623" bottom="0.3937007874015748" header="0.6299212598425197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2014-05-23T04:21:38Z</cp:lastPrinted>
  <dcterms:created xsi:type="dcterms:W3CDTF">2011-12-16T10:28:28Z</dcterms:created>
  <dcterms:modified xsi:type="dcterms:W3CDTF">2014-05-23T04:22:06Z</dcterms:modified>
  <cp:category/>
  <cp:version/>
  <cp:contentType/>
  <cp:contentStatus/>
</cp:coreProperties>
</file>